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3iconseils-my.sharepoint.com/personal/dimitri_moclides_3iconseils_com/Documents/Documents/3i/Projets/3i.22.05.15 SAIEM Draguignan restruct/20 Etudes/29 DCE/02 Pièces écrites/Phase 2/"/>
    </mc:Choice>
  </mc:AlternateContent>
  <xr:revisionPtr revIDLastSave="3" documentId="8_{932546B9-216B-43B8-8A0D-F1CA61B775F7}" xr6:coauthVersionLast="47" xr6:coauthVersionMax="47" xr10:uidLastSave="{AFA64198-7FC5-4D8C-99F3-71C2DD44FAD9}"/>
  <bookViews>
    <workbookView xWindow="-120" yWindow="-120" windowWidth="29040" windowHeight="15720" xr2:uid="{00000000-000D-0000-FFFF-FFFF00000000}"/>
  </bookViews>
  <sheets>
    <sheet name="Lot 8 Carrelage faïence" sheetId="1" r:id="rId1"/>
  </sheets>
  <definedNames>
    <definedName name="_xlnm.Print_Titles" localSheetId="0">'Lot 8 Carrelage faïence'!$1:$5</definedName>
    <definedName name="_xlnm.Print_Area" localSheetId="0">'Lot 8 Carrelage faïence'!$A$1:$K$26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9" i="1" l="1"/>
  <c r="K16" i="1"/>
  <c r="K9" i="1" l="1"/>
  <c r="K10" i="1" l="1"/>
  <c r="J3" i="1" l="1"/>
  <c r="H13" i="1" l="1"/>
  <c r="K12" i="1" l="1"/>
  <c r="K11" i="1"/>
  <c r="K8" i="1"/>
  <c r="K17" i="1" l="1"/>
  <c r="K15" i="1" s="1"/>
  <c r="K13" i="1"/>
  <c r="K7" i="1" s="1"/>
  <c r="K21" i="1" l="1"/>
  <c r="K22" i="1" s="1"/>
  <c r="K23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<sst xmlns="http://schemas.openxmlformats.org/spreadsheetml/2006/main" count="38" uniqueCount="33">
  <si>
    <t>Désignation Poste</t>
  </si>
  <si>
    <t>Unité</t>
  </si>
  <si>
    <t>Qté</t>
  </si>
  <si>
    <t>Ref :</t>
  </si>
  <si>
    <t>Entreprise :</t>
  </si>
  <si>
    <t>P.U (€)</t>
  </si>
  <si>
    <t>T.V.A 20%</t>
  </si>
  <si>
    <t>TOTAL GENERAL Base Projet HT</t>
  </si>
  <si>
    <t>TOTAL GENERAL Base Projet TTC</t>
  </si>
  <si>
    <t>m²</t>
  </si>
  <si>
    <t>U</t>
  </si>
  <si>
    <t>ml</t>
  </si>
  <si>
    <t>Total € HT</t>
  </si>
  <si>
    <t>Création logements dans ancienne trésorerie</t>
  </si>
  <si>
    <t>SAIEM Draguignan</t>
  </si>
  <si>
    <t xml:space="preserve">Plinthes assorties au carrelage </t>
  </si>
  <si>
    <t>Barre de seuil</t>
  </si>
  <si>
    <t>N°/ref CCTP</t>
  </si>
  <si>
    <t>3i.22.05.15</t>
  </si>
  <si>
    <t>R+1, R+2, R+3 : à noter que la faïence appartement 1, 6, 10, 11, 15 pour lavabos et wc (toute hauteur  + vérif hauteur totale)</t>
  </si>
  <si>
    <t>Pose d'une sous-couche acoustique 22 dB type Velaphone fibre 22 ou équivalent</t>
  </si>
  <si>
    <t>PM</t>
  </si>
  <si>
    <t xml:space="preserve">Fourniture et pose de faïences 20x40 </t>
  </si>
  <si>
    <t>Pose d’un primaire d’accrochage et d’un imperméabilisant en 2 couches avant pose du carrelage, sauf au RDC</t>
  </si>
  <si>
    <t>Ragréage</t>
  </si>
  <si>
    <t>Pose carrelage grès cérame 45x45 collé de classement U4P4E3C2</t>
  </si>
  <si>
    <t xml:space="preserve">Faïence </t>
  </si>
  <si>
    <t>Carrelage</t>
  </si>
  <si>
    <t>Fourniture et mise en oeuvre de SPEC au droit des surfaces de faïences</t>
  </si>
  <si>
    <t>Etude EXE plans DOE</t>
  </si>
  <si>
    <t>ens</t>
  </si>
  <si>
    <t>Ind. 4</t>
  </si>
  <si>
    <t>Bordereau DPGF - Lot 08 Carrelage faïence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</si>
</sst>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€"/>
    <numFmt numFmtId="165" formatCode="#,##0\ _€"/>
  </numFmts>
  <fonts count="14" x14ac:knownFonts="1">
    <font>
      <sz val="11"/>
      <color theme="1"/>
      <name val="Century Gothic"/>
      <family val="2"/>
      <scheme val="minor"/>
    </font>
    <font>
      <sz val="8"/>
      <color theme="1"/>
      <name val="Century Gothic"/>
      <family val="2"/>
      <scheme val="minor"/>
    </font>
    <font>
      <sz val="10"/>
      <color theme="1"/>
      <name val="Century Gothic"/>
      <family val="2"/>
      <scheme val="minor"/>
    </font>
    <font>
      <b/>
      <sz val="10"/>
      <color theme="0"/>
      <name val="Century Gothic"/>
      <family val="2"/>
      <scheme val="minor"/>
    </font>
    <font>
      <b/>
      <sz val="10"/>
      <color theme="1"/>
      <name val="Century Gothic"/>
      <family val="2"/>
      <scheme val="minor"/>
    </font>
    <font>
      <b/>
      <sz val="8"/>
      <color theme="1"/>
      <name val="Century Gothic"/>
      <family val="2"/>
      <scheme val="minor"/>
    </font>
    <font>
      <b/>
      <sz val="8"/>
      <color theme="0"/>
      <name val="Century Gothic"/>
      <family val="2"/>
      <scheme val="minor"/>
    </font>
    <font>
      <sz val="10"/>
      <name val="Arial"/>
      <family val="2"/>
    </font>
    <font>
      <sz val="8"/>
      <name val="Century Gothic"/>
      <family val="2"/>
      <scheme val="minor"/>
    </font>
    <font>
      <sz val="10"/>
      <color theme="0"/>
      <name val="Century Gothic"/>
      <family val="2"/>
      <scheme val="minor"/>
    </font>
    <font>
      <sz val="8"/>
      <color theme="0"/>
      <name val="Century Gothic"/>
      <family val="2"/>
      <scheme val="minor"/>
    </font>
    <font>
      <b/>
      <sz val="8"/>
      <color theme="4" tint="-0.249977111117893"/>
      <name val="Century Gothic"/>
      <family val="2"/>
      <scheme val="minor"/>
    </font>
    <font>
      <sz val="8"/>
      <color theme="1"/>
      <name val="Century Gothic"/>
      <family val="2"/>
    </font>
    <font>
      <b/>
      <sz val="8"/>
      <color rgb="FFFF0000"/>
      <name val="Century Gothic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A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/>
    <xf numFmtId="0" fontId="7" fillId="0" borderId="0"/>
  </cellStyleXfs>
  <cellXfs count="47">
    <xf numFmtId="0" fontId="0" fillId="0" borderId="0" xfId="0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" fillId="3" borderId="0" xfId="0" applyFont="1" applyFill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center" vertical="top" wrapText="1"/>
    </xf>
    <xf numFmtId="0" fontId="10" fillId="4" borderId="0" xfId="0" applyFont="1" applyFill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0" fillId="4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top" wrapText="1"/>
    </xf>
    <xf numFmtId="14" fontId="9" fillId="4" borderId="3" xfId="0" applyNumberFormat="1" applyFont="1" applyFill="1" applyBorder="1" applyAlignment="1">
      <alignment horizontal="center" vertical="top" wrapText="1"/>
    </xf>
    <xf numFmtId="14" fontId="2" fillId="2" borderId="0" xfId="0" applyNumberFormat="1" applyFont="1" applyFill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164" fontId="6" fillId="5" borderId="0" xfId="0" applyNumberFormat="1" applyFont="1" applyFill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164" fontId="10" fillId="4" borderId="0" xfId="0" applyNumberFormat="1" applyFont="1" applyFill="1" applyAlignment="1">
      <alignment horizontal="center" vertical="top" wrapText="1"/>
    </xf>
    <xf numFmtId="0" fontId="1" fillId="6" borderId="0" xfId="0" applyFont="1" applyFill="1" applyAlignment="1">
      <alignment horizontal="center" vertical="top" wrapText="1"/>
    </xf>
    <xf numFmtId="164" fontId="1" fillId="6" borderId="0" xfId="0" applyNumberFormat="1" applyFont="1" applyFill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9" fillId="4" borderId="0" xfId="0" applyFont="1" applyFill="1" applyAlignment="1">
      <alignment horizontal="left" vertical="top" wrapText="1"/>
    </xf>
    <xf numFmtId="165" fontId="6" fillId="5" borderId="0" xfId="0" applyNumberFormat="1" applyFont="1" applyFill="1" applyAlignment="1">
      <alignment horizontal="center" vertical="top" wrapText="1"/>
    </xf>
    <xf numFmtId="165" fontId="1" fillId="6" borderId="0" xfId="0" applyNumberFormat="1" applyFont="1" applyFill="1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165" fontId="10" fillId="4" borderId="0" xfId="0" applyNumberFormat="1" applyFont="1" applyFill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6" fillId="4" borderId="0" xfId="0" applyFont="1" applyFill="1" applyAlignment="1">
      <alignment horizontal="center" vertical="top" wrapText="1"/>
    </xf>
    <xf numFmtId="0" fontId="6" fillId="4" borderId="0" xfId="0" applyFont="1" applyFill="1" applyAlignment="1">
      <alignment horizontal="left" vertical="top" wrapText="1"/>
    </xf>
    <xf numFmtId="165" fontId="6" fillId="4" borderId="0" xfId="0" applyNumberFormat="1" applyFont="1" applyFill="1" applyAlignment="1">
      <alignment horizontal="center" vertical="top" wrapText="1"/>
    </xf>
    <xf numFmtId="0" fontId="1" fillId="7" borderId="0" xfId="0" applyFont="1" applyFill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6" fillId="5" borderId="0" xfId="0" quotePrefix="1" applyFont="1" applyFill="1" applyAlignment="1">
      <alignment horizontal="left" vertical="top" wrapText="1"/>
    </xf>
    <xf numFmtId="0" fontId="10" fillId="4" borderId="0" xfId="0" applyFont="1" applyFill="1" applyAlignment="1">
      <alignment horizontal="center" vertical="top" wrapText="1"/>
    </xf>
    <xf numFmtId="0" fontId="6" fillId="5" borderId="0" xfId="0" applyFont="1" applyFill="1" applyAlignment="1">
      <alignment horizontal="left" vertical="top" wrapText="1"/>
    </xf>
    <xf numFmtId="0" fontId="5" fillId="6" borderId="0" xfId="0" applyFont="1" applyFill="1" applyAlignment="1">
      <alignment horizontal="left" vertical="top" wrapText="1"/>
    </xf>
  </cellXfs>
  <cellStyles count="2">
    <cellStyle name="Normal" xfId="0" builtinId="0"/>
    <cellStyle name="Normal 2" xfId="1" xr:uid="{F9FB1941-055C-4411-8A7B-C0A49539AE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15843</xdr:colOff>
      <xdr:row>0</xdr:row>
      <xdr:rowOff>31230</xdr:rowOff>
    </xdr:from>
    <xdr:to>
      <xdr:col>10</xdr:col>
      <xdr:colOff>619976</xdr:colOff>
      <xdr:row>2</xdr:row>
      <xdr:rowOff>85880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E59F858-0DD1-47B4-8DD2-70713BE431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5536" y="31230"/>
          <a:ext cx="604133" cy="413789"/>
        </a:xfrm>
        <a:prstGeom prst="rect">
          <a:avLst/>
        </a:prstGeom>
      </xdr:spPr>
    </xdr:pic>
    <xdr:clientData/>
  </xdr:twoCellAnchor>
  <xdr:twoCellAnchor editAs="oneCell">
    <xdr:from>
      <xdr:col>10</xdr:col>
      <xdr:colOff>610404</xdr:colOff>
      <xdr:row>1</xdr:row>
      <xdr:rowOff>7807</xdr:rowOff>
    </xdr:from>
    <xdr:to>
      <xdr:col>10</xdr:col>
      <xdr:colOff>1116455</xdr:colOff>
      <xdr:row>3</xdr:row>
      <xdr:rowOff>111021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CC09CC7-6CDE-714E-BFB9-E6DA1BF5BD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3724" y="187377"/>
          <a:ext cx="506051" cy="452828"/>
        </a:xfrm>
        <a:prstGeom prst="rect">
          <a:avLst/>
        </a:prstGeom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view="pageBreakPreview" zoomScaleNormal="100" zoomScaleSheetLayoutView="100" workbookViewId="0">
      <selection activeCell="M12" sqref="M12"/>
    </sheetView>
  </sheetViews>
  <sheetFormatPr baseColWidth="10" defaultColWidth="9" defaultRowHeight="13.5" x14ac:dyDescent="0.3"/>
  <cols>
    <col min="1" max="5" width="2.125" style="6" customWidth="1"/>
    <col min="6" max="6" width="57.375" style="13" customWidth="1"/>
    <col min="7" max="7" width="6.625" style="6" customWidth="1"/>
    <col min="8" max="9" width="9" style="6"/>
    <col min="10" max="10" width="10.125" style="6" bestFit="1" customWidth="1"/>
    <col min="11" max="11" width="15" style="6" customWidth="1"/>
    <col min="12" max="16" width="9" style="1"/>
    <col min="17" max="17" width="33.875" style="1" customWidth="1"/>
    <col min="18" max="16384" width="9" style="1"/>
  </cols>
  <sheetData>
    <row r="1" spans="1:25" ht="14.25" customHeight="1" x14ac:dyDescent="0.3">
      <c r="A1" s="41" t="e" vm="1">
        <v>#VALUE!</v>
      </c>
      <c r="B1" s="41"/>
      <c r="C1" s="41"/>
      <c r="D1" s="41"/>
      <c r="E1" s="41"/>
      <c r="F1" s="14" t="s">
        <v>14</v>
      </c>
      <c r="G1" s="7"/>
      <c r="H1" s="42"/>
      <c r="I1" s="42"/>
      <c r="J1" s="42"/>
      <c r="K1" s="17"/>
    </row>
    <row r="2" spans="1:25" ht="14.25" customHeight="1" x14ac:dyDescent="0.3">
      <c r="A2" s="41"/>
      <c r="B2" s="41"/>
      <c r="C2" s="41"/>
      <c r="D2" s="41"/>
      <c r="E2" s="41"/>
      <c r="F2" s="14" t="s">
        <v>13</v>
      </c>
      <c r="G2" s="8"/>
      <c r="H2" s="8"/>
      <c r="I2" s="8" t="s">
        <v>3</v>
      </c>
      <c r="J2" s="8" t="s">
        <v>18</v>
      </c>
      <c r="K2" s="17"/>
      <c r="L2" s="41"/>
      <c r="M2" s="41"/>
    </row>
    <row r="3" spans="1:25" x14ac:dyDescent="0.3">
      <c r="A3" s="41"/>
      <c r="B3" s="41"/>
      <c r="C3" s="41"/>
      <c r="D3" s="41"/>
      <c r="E3" s="41"/>
      <c r="F3" s="29" t="s">
        <v>32</v>
      </c>
      <c r="G3" s="9"/>
      <c r="H3" s="9"/>
      <c r="I3" s="9" t="s">
        <v>31</v>
      </c>
      <c r="J3" s="18">
        <f ca="1">TODAY()</f>
        <v>45940</v>
      </c>
      <c r="K3" s="19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x14ac:dyDescent="0.3">
      <c r="A4" s="2"/>
      <c r="B4" s="2"/>
      <c r="C4" s="2"/>
      <c r="D4" s="2"/>
      <c r="E4" s="2"/>
      <c r="F4" s="12"/>
      <c r="G4" s="2"/>
      <c r="H4" s="2"/>
      <c r="I4" s="2"/>
      <c r="J4" s="2"/>
      <c r="K4" s="2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</row>
    <row r="5" spans="1:25" s="3" customFormat="1" ht="12.75" customHeight="1" x14ac:dyDescent="0.3">
      <c r="A5" s="43" t="s">
        <v>17</v>
      </c>
      <c r="B5" s="43"/>
      <c r="C5" s="43"/>
      <c r="D5" s="43"/>
      <c r="E5" s="43"/>
      <c r="F5" s="15" t="s">
        <v>0</v>
      </c>
      <c r="G5" s="10" t="s">
        <v>1</v>
      </c>
      <c r="H5" s="10" t="s">
        <v>2</v>
      </c>
      <c r="I5" s="10"/>
      <c r="J5" s="10" t="s">
        <v>5</v>
      </c>
      <c r="K5" s="10" t="s">
        <v>12</v>
      </c>
    </row>
    <row r="6" spans="1:25" x14ac:dyDescent="0.3">
      <c r="A6" s="2"/>
      <c r="B6" s="2"/>
      <c r="C6" s="2"/>
      <c r="D6" s="26"/>
      <c r="E6" s="2"/>
      <c r="F6" s="34"/>
      <c r="G6" s="2"/>
      <c r="H6" s="2"/>
      <c r="I6" s="2"/>
      <c r="J6" s="27"/>
      <c r="K6" s="27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</row>
    <row r="7" spans="1:25" s="4" customFormat="1" ht="12.75" customHeight="1" x14ac:dyDescent="0.3">
      <c r="A7" s="37">
        <v>2</v>
      </c>
      <c r="B7" s="37">
        <v>9</v>
      </c>
      <c r="C7" s="37">
        <v>1</v>
      </c>
      <c r="D7" s="37"/>
      <c r="E7" s="37"/>
      <c r="F7" s="38" t="s">
        <v>27</v>
      </c>
      <c r="G7" s="37"/>
      <c r="H7" s="37"/>
      <c r="I7" s="37"/>
      <c r="J7" s="39"/>
      <c r="K7" s="39">
        <f>SUM(K8:K13)</f>
        <v>0</v>
      </c>
    </row>
    <row r="8" spans="1:25" x14ac:dyDescent="0.3">
      <c r="A8" s="40">
        <v>2</v>
      </c>
      <c r="B8" s="40">
        <v>9</v>
      </c>
      <c r="C8" s="40">
        <v>1</v>
      </c>
      <c r="D8" s="40">
        <v>1</v>
      </c>
      <c r="E8" s="40"/>
      <c r="F8" s="12" t="s">
        <v>24</v>
      </c>
      <c r="G8" s="2" t="s">
        <v>9</v>
      </c>
      <c r="H8" s="2">
        <v>1042</v>
      </c>
      <c r="I8" s="2"/>
      <c r="J8" s="27"/>
      <c r="K8" s="27">
        <f t="shared" ref="K8:K19" si="0">H8*J8</f>
        <v>0</v>
      </c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</row>
    <row r="9" spans="1:25" ht="27" x14ac:dyDescent="0.3">
      <c r="A9" s="40">
        <v>2</v>
      </c>
      <c r="B9" s="40">
        <v>9</v>
      </c>
      <c r="C9" s="40">
        <v>1</v>
      </c>
      <c r="D9" s="40">
        <v>2</v>
      </c>
      <c r="E9" s="40"/>
      <c r="F9" s="12" t="s">
        <v>23</v>
      </c>
      <c r="G9" s="2" t="s">
        <v>9</v>
      </c>
      <c r="H9" s="2">
        <v>83</v>
      </c>
      <c r="I9" s="2"/>
      <c r="J9" s="27"/>
      <c r="K9" s="27">
        <f t="shared" si="0"/>
        <v>0</v>
      </c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</row>
    <row r="10" spans="1:25" x14ac:dyDescent="0.3">
      <c r="A10" s="40">
        <v>2</v>
      </c>
      <c r="B10" s="40">
        <v>9</v>
      </c>
      <c r="C10" s="40">
        <v>1</v>
      </c>
      <c r="D10" s="40">
        <v>3</v>
      </c>
      <c r="E10" s="40"/>
      <c r="F10" s="12" t="s">
        <v>20</v>
      </c>
      <c r="G10" s="2" t="s">
        <v>9</v>
      </c>
      <c r="H10" s="2">
        <v>1042</v>
      </c>
      <c r="I10" s="2"/>
      <c r="J10" s="27"/>
      <c r="K10" s="27">
        <f t="shared" si="0"/>
        <v>0</v>
      </c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</row>
    <row r="11" spans="1:25" x14ac:dyDescent="0.3">
      <c r="A11" s="40">
        <v>2</v>
      </c>
      <c r="B11" s="40">
        <v>9</v>
      </c>
      <c r="C11" s="40">
        <v>1</v>
      </c>
      <c r="D11" s="40">
        <v>4</v>
      </c>
      <c r="E11" s="40"/>
      <c r="F11" s="12" t="s">
        <v>25</v>
      </c>
      <c r="G11" s="2" t="s">
        <v>9</v>
      </c>
      <c r="H11" s="2">
        <v>1042</v>
      </c>
      <c r="I11" s="2"/>
      <c r="J11" s="27"/>
      <c r="K11" s="27">
        <f t="shared" si="0"/>
        <v>0</v>
      </c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</row>
    <row r="12" spans="1:25" x14ac:dyDescent="0.3">
      <c r="A12" s="40">
        <v>2</v>
      </c>
      <c r="B12" s="40">
        <v>9</v>
      </c>
      <c r="C12" s="40">
        <v>1</v>
      </c>
      <c r="D12" s="40">
        <v>5</v>
      </c>
      <c r="E12" s="40"/>
      <c r="F12" s="12" t="s">
        <v>15</v>
      </c>
      <c r="G12" s="2" t="s">
        <v>11</v>
      </c>
      <c r="H12" s="2">
        <v>976</v>
      </c>
      <c r="I12" s="2"/>
      <c r="J12" s="27"/>
      <c r="K12" s="27">
        <f t="shared" si="0"/>
        <v>0</v>
      </c>
      <c r="L12" s="36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</row>
    <row r="13" spans="1:25" x14ac:dyDescent="0.3">
      <c r="A13" s="40">
        <v>2</v>
      </c>
      <c r="B13" s="40">
        <v>9</v>
      </c>
      <c r="C13" s="40">
        <v>1</v>
      </c>
      <c r="D13" s="40">
        <v>6</v>
      </c>
      <c r="E13" s="40"/>
      <c r="F13" s="12" t="s">
        <v>16</v>
      </c>
      <c r="G13" s="2" t="s">
        <v>10</v>
      </c>
      <c r="H13" s="2">
        <f>3+12+12+13</f>
        <v>40</v>
      </c>
      <c r="I13" s="2"/>
      <c r="J13" s="27"/>
      <c r="K13" s="27">
        <f t="shared" si="0"/>
        <v>0</v>
      </c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</row>
    <row r="14" spans="1:25" x14ac:dyDescent="0.3">
      <c r="A14" s="12"/>
      <c r="B14" s="12"/>
      <c r="C14" s="12"/>
      <c r="D14" s="12"/>
      <c r="E14" s="12"/>
      <c r="F14" s="12"/>
      <c r="G14" s="2"/>
      <c r="H14" s="2"/>
      <c r="I14" s="2"/>
      <c r="J14" s="27"/>
      <c r="K14" s="27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</row>
    <row r="15" spans="1:25" s="4" customFormat="1" ht="12.75" customHeight="1" x14ac:dyDescent="0.3">
      <c r="A15" s="37">
        <v>2</v>
      </c>
      <c r="B15" s="37">
        <v>9</v>
      </c>
      <c r="C15" s="37">
        <v>2</v>
      </c>
      <c r="D15" s="37"/>
      <c r="E15" s="37"/>
      <c r="F15" s="38" t="s">
        <v>26</v>
      </c>
      <c r="G15" s="37"/>
      <c r="H15" s="37"/>
      <c r="I15" s="37"/>
      <c r="J15" s="39"/>
      <c r="K15" s="39">
        <f>SUM(K16:K19)</f>
        <v>0</v>
      </c>
    </row>
    <row r="16" spans="1:25" x14ac:dyDescent="0.3">
      <c r="A16" s="40">
        <v>2</v>
      </c>
      <c r="B16" s="40">
        <v>9</v>
      </c>
      <c r="C16" s="40">
        <v>2</v>
      </c>
      <c r="D16" s="40">
        <v>1</v>
      </c>
      <c r="E16" s="40"/>
      <c r="F16" s="12" t="s">
        <v>28</v>
      </c>
      <c r="G16" s="2" t="s">
        <v>9</v>
      </c>
      <c r="H16" s="2">
        <v>310</v>
      </c>
      <c r="I16" s="2"/>
      <c r="J16" s="27"/>
      <c r="K16" s="27">
        <f t="shared" si="0"/>
        <v>0</v>
      </c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</row>
    <row r="17" spans="1:25" x14ac:dyDescent="0.3">
      <c r="A17" s="40">
        <v>2</v>
      </c>
      <c r="B17" s="40">
        <v>9</v>
      </c>
      <c r="C17" s="40">
        <v>2</v>
      </c>
      <c r="D17" s="40">
        <v>2</v>
      </c>
      <c r="E17" s="40"/>
      <c r="F17" s="12" t="s">
        <v>22</v>
      </c>
      <c r="G17" s="2" t="s">
        <v>9</v>
      </c>
      <c r="H17" s="2">
        <v>310</v>
      </c>
      <c r="I17" s="2"/>
      <c r="J17" s="27"/>
      <c r="K17" s="27">
        <f t="shared" si="0"/>
        <v>0</v>
      </c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</row>
    <row r="18" spans="1:25" ht="27" x14ac:dyDescent="0.3">
      <c r="A18" s="40"/>
      <c r="B18" s="40"/>
      <c r="C18" s="40"/>
      <c r="D18" s="40"/>
      <c r="E18" s="40"/>
      <c r="F18" s="12" t="s">
        <v>19</v>
      </c>
      <c r="G18" s="2" t="s">
        <v>21</v>
      </c>
      <c r="H18" s="2"/>
      <c r="I18" s="2"/>
      <c r="J18" s="27"/>
      <c r="K18" s="27"/>
      <c r="L18" s="35"/>
      <c r="P18" s="35"/>
      <c r="Q18" s="35"/>
      <c r="R18" s="35"/>
      <c r="S18" s="35"/>
      <c r="T18" s="35"/>
      <c r="U18" s="35"/>
      <c r="V18" s="35"/>
      <c r="W18" s="35"/>
      <c r="X18" s="35"/>
      <c r="Y18" s="35"/>
    </row>
    <row r="19" spans="1:25" x14ac:dyDescent="0.3">
      <c r="A19" s="40">
        <v>2</v>
      </c>
      <c r="B19" s="40">
        <v>9</v>
      </c>
      <c r="C19" s="40">
        <v>2</v>
      </c>
      <c r="D19" s="40">
        <v>3</v>
      </c>
      <c r="E19" s="40"/>
      <c r="F19" s="12" t="s">
        <v>29</v>
      </c>
      <c r="G19" s="2" t="s">
        <v>30</v>
      </c>
      <c r="H19" s="2">
        <v>1</v>
      </c>
      <c r="I19" s="2"/>
      <c r="J19" s="27"/>
      <c r="K19" s="27">
        <f t="shared" si="0"/>
        <v>0</v>
      </c>
      <c r="L19" s="35"/>
      <c r="P19" s="35"/>
      <c r="Q19" s="35"/>
      <c r="R19" s="35"/>
      <c r="S19" s="35"/>
      <c r="T19" s="35"/>
      <c r="U19" s="35"/>
      <c r="V19" s="35"/>
      <c r="W19" s="35"/>
      <c r="X19" s="35"/>
      <c r="Y19" s="35"/>
    </row>
    <row r="20" spans="1:25" ht="13.5" customHeight="1" x14ac:dyDescent="0.3">
      <c r="A20" s="2"/>
      <c r="B20" s="2"/>
      <c r="C20" s="2"/>
      <c r="D20" s="2"/>
      <c r="E20" s="28"/>
      <c r="F20" s="12"/>
      <c r="G20" s="2"/>
      <c r="H20" s="2"/>
      <c r="I20" s="2"/>
      <c r="J20" s="27"/>
      <c r="K20" s="27"/>
    </row>
    <row r="21" spans="1:25" s="3" customFormat="1" ht="12.75" x14ac:dyDescent="0.3">
      <c r="A21" s="45" t="s">
        <v>7</v>
      </c>
      <c r="B21" s="45"/>
      <c r="C21" s="45"/>
      <c r="D21" s="45"/>
      <c r="E21" s="45"/>
      <c r="F21" s="45"/>
      <c r="G21" s="21"/>
      <c r="H21" s="10"/>
      <c r="I21" s="10"/>
      <c r="J21" s="21"/>
      <c r="K21" s="30">
        <f>K7+K15</f>
        <v>0</v>
      </c>
    </row>
    <row r="22" spans="1:25" ht="12" customHeight="1" x14ac:dyDescent="0.3">
      <c r="A22" s="46" t="s">
        <v>6</v>
      </c>
      <c r="B22" s="46"/>
      <c r="C22" s="46"/>
      <c r="D22" s="46"/>
      <c r="E22" s="46"/>
      <c r="F22" s="46"/>
      <c r="G22" s="24"/>
      <c r="H22" s="24"/>
      <c r="I22" s="24"/>
      <c r="J22" s="25"/>
      <c r="K22" s="31">
        <f>K21*0.2</f>
        <v>0</v>
      </c>
    </row>
    <row r="23" spans="1:25" s="4" customFormat="1" ht="12.75" x14ac:dyDescent="0.3">
      <c r="A23" s="45" t="s">
        <v>8</v>
      </c>
      <c r="B23" s="45"/>
      <c r="C23" s="45"/>
      <c r="D23" s="45"/>
      <c r="E23" s="45"/>
      <c r="F23" s="45"/>
      <c r="G23" s="10"/>
      <c r="H23" s="10"/>
      <c r="I23" s="10"/>
      <c r="J23" s="21"/>
      <c r="K23" s="30">
        <f>K21+K22</f>
        <v>0</v>
      </c>
    </row>
    <row r="24" spans="1:25" s="5" customFormat="1" x14ac:dyDescent="0.3">
      <c r="A24" s="6"/>
      <c r="B24" s="6"/>
      <c r="C24" s="6"/>
      <c r="D24" s="6"/>
      <c r="E24" s="6"/>
      <c r="F24" s="13"/>
      <c r="G24" s="6"/>
      <c r="H24" s="6"/>
      <c r="I24" s="6"/>
      <c r="J24" s="22"/>
      <c r="K24" s="32"/>
    </row>
    <row r="25" spans="1:25" s="4" customFormat="1" x14ac:dyDescent="0.3">
      <c r="A25" s="44" t="s">
        <v>4</v>
      </c>
      <c r="B25" s="44"/>
      <c r="C25" s="44"/>
      <c r="D25" s="44"/>
      <c r="E25" s="44"/>
      <c r="F25" s="16"/>
      <c r="G25" s="11"/>
      <c r="H25" s="11"/>
      <c r="I25" s="11"/>
      <c r="J25" s="23"/>
      <c r="K25" s="33"/>
    </row>
    <row r="26" spans="1:25" s="4" customFormat="1" x14ac:dyDescent="0.3">
      <c r="A26" s="2"/>
      <c r="B26" s="2"/>
      <c r="C26" s="2"/>
      <c r="D26" s="2"/>
      <c r="E26" s="2"/>
      <c r="F26" s="12"/>
      <c r="G26" s="2"/>
      <c r="H26" s="2"/>
      <c r="I26" s="2"/>
      <c r="J26" s="20"/>
      <c r="K26" s="27"/>
    </row>
    <row r="27" spans="1:25" x14ac:dyDescent="0.3">
      <c r="A27" s="12"/>
      <c r="B27" s="12"/>
      <c r="C27" s="12"/>
      <c r="D27" s="12"/>
      <c r="E27" s="12"/>
      <c r="F27" s="12"/>
      <c r="G27" s="2"/>
      <c r="H27" s="2"/>
      <c r="I27" s="2"/>
      <c r="J27" s="2"/>
      <c r="K27" s="2"/>
    </row>
    <row r="28" spans="1:25" x14ac:dyDescent="0.3">
      <c r="A28" s="12"/>
      <c r="B28" s="12"/>
      <c r="C28" s="12"/>
      <c r="D28" s="12"/>
      <c r="E28" s="12"/>
      <c r="F28" s="12"/>
      <c r="G28" s="2"/>
      <c r="H28" s="2"/>
      <c r="I28" s="2"/>
      <c r="J28" s="2"/>
      <c r="K28" s="2"/>
    </row>
    <row r="29" spans="1:25" x14ac:dyDescent="0.3">
      <c r="A29" s="12"/>
      <c r="B29" s="12"/>
      <c r="C29" s="12"/>
      <c r="D29" s="12"/>
      <c r="E29" s="12"/>
      <c r="F29" s="12"/>
      <c r="G29" s="2"/>
      <c r="H29" s="2"/>
      <c r="I29" s="2"/>
      <c r="J29" s="2"/>
      <c r="K29" s="2"/>
    </row>
    <row r="30" spans="1:25" x14ac:dyDescent="0.3">
      <c r="A30" s="12"/>
      <c r="B30" s="12"/>
      <c r="C30" s="12"/>
      <c r="D30" s="12"/>
      <c r="E30" s="12"/>
      <c r="F30" s="12"/>
      <c r="G30" s="2"/>
      <c r="H30" s="2"/>
      <c r="I30" s="2"/>
      <c r="J30" s="2"/>
      <c r="K30" s="2"/>
    </row>
    <row r="31" spans="1:25" x14ac:dyDescent="0.3">
      <c r="A31" s="12"/>
      <c r="B31" s="12"/>
      <c r="C31" s="12"/>
      <c r="D31" s="12"/>
      <c r="E31" s="12"/>
      <c r="F31" s="12"/>
      <c r="G31" s="2"/>
      <c r="H31" s="2"/>
      <c r="I31" s="2"/>
      <c r="J31" s="27"/>
      <c r="K31" s="2"/>
    </row>
  </sheetData>
  <mergeCells count="8">
    <mergeCell ref="A1:E3"/>
    <mergeCell ref="H1:J1"/>
    <mergeCell ref="A5:E5"/>
    <mergeCell ref="A25:E25"/>
    <mergeCell ref="L2:M2"/>
    <mergeCell ref="A21:F21"/>
    <mergeCell ref="A22:F22"/>
    <mergeCell ref="A23:F23"/>
  </mergeCells>
  <phoneticPr fontId="8" type="noConversion"/>
  <printOptions horizontalCentered="1"/>
  <pageMargins left="0.23622047244094491" right="0.23622047244094491" top="0.35433070866141736" bottom="0.51181102362204722" header="0.31496062992125984" footer="0.31496062992125984"/>
  <pageSetup paperSize="9" scale="77" fitToHeight="0" orientation="portrait" r:id="rId1"/>
  <headerFooter>
    <oddFooter>&amp;L&amp;8&amp;F&amp;R&amp;8&amp;P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8 Carrelage faïence</vt:lpstr>
      <vt:lpstr>'Lot 8 Carrelage faïence'!Impression_des_titres</vt:lpstr>
      <vt:lpstr>'Lot 8 Carrelage faïence'!Zone_d_impression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GUICHARD Louis</dc:creator>
  <cp:lastModifiedBy>Hala Ghamlouch</cp:lastModifiedBy>
  <cp:lastPrinted>2024-01-16T09:44:44Z</cp:lastPrinted>
  <dcterms:created xsi:type="dcterms:W3CDTF">2015-06-05T18:19:34Z</dcterms:created>
  <dcterms:modified xsi:type="dcterms:W3CDTF">2025-10-10T12:45:11Z</dcterms:modified>
</cp:coreProperties>
</file>